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nov 2022" sheetId="1" r:id="rId1"/>
  </sheets>
  <calcPr calcId="162913"/>
</workbook>
</file>

<file path=xl/calcChain.xml><?xml version="1.0" encoding="utf-8"?>
<calcChain xmlns="http://schemas.openxmlformats.org/spreadsheetml/2006/main"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<sst xmlns="http://schemas.openxmlformats.org/spreadsheetml/2006/main" count="43" uniqueCount="36">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</sst>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G24" sqref="G24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31.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105000000</v>
      </c>
      <c r="F6" s="8">
        <f>E6/D6</f>
        <v>1</v>
      </c>
      <c r="G6" s="5" t="s">
        <v>25</v>
      </c>
      <c r="H6" s="17">
        <v>1500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53"/>
      <c r="B8" s="54"/>
      <c r="C8" s="22" t="s">
        <v>18</v>
      </c>
      <c r="D8" s="7">
        <v>100000000</v>
      </c>
      <c r="E8" s="7">
        <v>100000000</v>
      </c>
      <c r="F8" s="20">
        <f t="shared" si="0"/>
        <v>1</v>
      </c>
      <c r="G8" s="22" t="s">
        <v>26</v>
      </c>
      <c r="H8" s="21">
        <v>49</v>
      </c>
      <c r="I8" s="21">
        <v>49</v>
      </c>
      <c r="J8" s="25">
        <f t="shared" si="1"/>
        <v>1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7369050566</v>
      </c>
      <c r="E9" s="7">
        <v>2941566935</v>
      </c>
      <c r="F9" s="20">
        <f t="shared" si="0"/>
        <v>0.39917855206097658</v>
      </c>
      <c r="G9" s="5" t="s">
        <v>23</v>
      </c>
      <c r="H9" s="17">
        <v>50</v>
      </c>
      <c r="I9" s="23">
        <v>30</v>
      </c>
      <c r="J9" s="25">
        <f t="shared" si="1"/>
        <v>0.6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7574050566</v>
      </c>
      <c r="E10" s="16">
        <f>SUM(E6:E9)</f>
        <v>3146566935</v>
      </c>
      <c r="F10" s="2">
        <f>+E10/D10</f>
        <v>0.41544044465783936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75000000</v>
      </c>
      <c r="E11" s="7">
        <v>75000000</v>
      </c>
      <c r="F11" s="8">
        <f>E11/D11</f>
        <v>1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53"/>
      <c r="B12" s="54"/>
      <c r="C12" s="22" t="s">
        <v>21</v>
      </c>
      <c r="D12" s="7">
        <v>55000000</v>
      </c>
      <c r="E12" s="7">
        <v>51094121</v>
      </c>
      <c r="F12" s="20">
        <f t="shared" ref="F12:F13" si="2">E12/D12</f>
        <v>0.92898401818181819</v>
      </c>
      <c r="G12" s="13" t="s">
        <v>28</v>
      </c>
      <c r="H12" s="23">
        <v>5</v>
      </c>
      <c r="I12" s="24">
        <v>5</v>
      </c>
      <c r="J12" s="25">
        <f t="shared" ref="J12:J13" si="3">+I12/H12</f>
        <v>1</v>
      </c>
      <c r="K12" s="33" t="s">
        <v>30</v>
      </c>
      <c r="L12" s="36">
        <v>5</v>
      </c>
      <c r="M12" s="27">
        <v>5</v>
      </c>
      <c r="N12" s="25">
        <f t="shared" ref="N12:N13" si="4">+M12/L12</f>
        <v>1</v>
      </c>
    </row>
    <row r="13" spans="1:14" ht="39" customHeight="1" x14ac:dyDescent="0.25">
      <c r="A13" s="53"/>
      <c r="B13" s="54"/>
      <c r="C13" s="5" t="s">
        <v>18</v>
      </c>
      <c r="D13" s="6">
        <v>50000000</v>
      </c>
      <c r="E13" s="6">
        <v>50000000</v>
      </c>
      <c r="F13" s="20">
        <f t="shared" si="2"/>
        <v>1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176094121</v>
      </c>
      <c r="F14" s="2">
        <f>+E14/D14</f>
        <v>0.97830067222222217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7754050566</v>
      </c>
      <c r="E15" s="3">
        <f>+E10+E14</f>
        <v>3322661056</v>
      </c>
      <c r="F15" s="2">
        <f>+E15/D15</f>
        <v>0.42850649834155335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2023-01-11T16:50:30Z</dcterms:modified>
</cp:coreProperties>
</file>